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57" l="1"/>
  <c r="J138"/>
  <c r="L195"/>
  <c r="I195"/>
  <c r="J195"/>
  <c r="H195"/>
  <c r="F195"/>
  <c r="J176"/>
  <c r="I176"/>
  <c r="L176"/>
  <c r="H176"/>
  <c r="G176"/>
  <c r="F176"/>
  <c r="F157"/>
  <c r="I157"/>
  <c r="L157"/>
  <c r="G157"/>
  <c r="H138"/>
  <c r="F138"/>
  <c r="L138"/>
  <c r="I138"/>
  <c r="G138"/>
  <c r="L119"/>
  <c r="I119"/>
  <c r="H119"/>
  <c r="G119"/>
  <c r="F119"/>
  <c r="J100"/>
  <c r="L100"/>
  <c r="I100"/>
  <c r="G100"/>
  <c r="F100"/>
  <c r="H81"/>
  <c r="L81"/>
  <c r="J81"/>
  <c r="I81"/>
  <c r="G81"/>
  <c r="F81"/>
  <c r="L62"/>
  <c r="J62"/>
  <c r="I62"/>
  <c r="H62"/>
  <c r="G62"/>
  <c r="F62"/>
  <c r="L43"/>
  <c r="J43"/>
  <c r="I43"/>
  <c r="H43"/>
  <c r="G43"/>
  <c r="F43"/>
  <c r="L24"/>
  <c r="J24"/>
  <c r="I24"/>
  <c r="H24"/>
  <c r="G24"/>
  <c r="F24"/>
  <c r="G196" l="1"/>
  <c r="I196"/>
  <c r="L196"/>
  <c r="J196"/>
  <c r="H196"/>
  <c r="F196"/>
</calcChain>
</file>

<file path=xl/sharedStrings.xml><?xml version="1.0" encoding="utf-8"?>
<sst xmlns="http://schemas.openxmlformats.org/spreadsheetml/2006/main" count="252" uniqueCount="82">
  <si>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</si>
  <si>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</si>
  <si>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</si>
  <si>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</si>
  <si>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</si>
  <si>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</si>
  <si>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</si>
  <si>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</si>
  <si>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</si>
  <si>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</si>
  <si>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</si>
  <si>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</si>
  <si>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</si>
  <si>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</si>
  <si>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</si>
  <si>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</si>
  <si>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</si>
  <si>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</si>
  <si>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</si>
  <si>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</si>
  <si>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</si>
  <si>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</si>
  <si>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</si>
  <si>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</si>
  <si>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</si>
  <si>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</si>
  <si>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</si>
  <si>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</si>
  <si>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</si>
  <si>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</si>
  <si>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</si>
  <si>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</si>
  <si>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</si>
  <si>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</si>
  <si>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</si>
  <si>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</si>
  <si>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</si>
  <si>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</si>
  <si>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</si>
  <si>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</si>
  <si>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Дудкина Н.В.</t>
  </si>
  <si>
    <t xml:space="preserve"> Сергеевская СОШ</t>
  </si>
  <si>
    <t>суп гороховый с мясом</t>
  </si>
  <si>
    <t>котлета из птицы</t>
  </si>
  <si>
    <t>рис отварной</t>
  </si>
  <si>
    <t>кисель витаминизированный</t>
  </si>
  <si>
    <t>хлеб пшеничный</t>
  </si>
  <si>
    <t>аппельсин</t>
  </si>
  <si>
    <t>суп рассольник</t>
  </si>
  <si>
    <t>тефтели из говядины с соусом</t>
  </si>
  <si>
    <t>пюре картофельное</t>
  </si>
  <si>
    <t>нарезка из огурцов</t>
  </si>
  <si>
    <t>сок абрикосовый</t>
  </si>
  <si>
    <t>макароны отварные с маслом</t>
  </si>
  <si>
    <t xml:space="preserve">курица отварная </t>
  </si>
  <si>
    <t>чай с сахором</t>
  </si>
  <si>
    <t>выпечка</t>
  </si>
  <si>
    <t>булочка школьная</t>
  </si>
  <si>
    <t>суп с рыбными консервами</t>
  </si>
  <si>
    <t>котлета рыбная с соусом</t>
  </si>
  <si>
    <t>гречка отварная</t>
  </si>
  <si>
    <t>компот из сухофруктов</t>
  </si>
  <si>
    <t xml:space="preserve"> Щи с говядиной</t>
  </si>
  <si>
    <t>борщ сибирский</t>
  </si>
  <si>
    <t>плов с отварной говядиной</t>
  </si>
  <si>
    <t>напиток витаминный</t>
  </si>
  <si>
    <t>Щи из свежей капусты</t>
  </si>
  <si>
    <t>фрикадельки</t>
  </si>
  <si>
    <t>кофейный напиток с молоком</t>
  </si>
  <si>
    <t>Суп гороховый с мясом</t>
  </si>
  <si>
    <t>гуляш из отварной говядины</t>
  </si>
  <si>
    <t>макароны отварные</t>
  </si>
  <si>
    <t>яблоко</t>
  </si>
  <si>
    <t>борщь сибирский</t>
  </si>
  <si>
    <t>котлета куринная с соусом</t>
  </si>
  <si>
    <t>жаркое по домашнему</t>
  </si>
  <si>
    <t>какао с молоком</t>
  </si>
  <si>
    <t>оладьи с джемом</t>
  </si>
  <si>
    <t>суп с макаронными изделиями</t>
  </si>
  <si>
    <t>печень по строгоновски</t>
  </si>
  <si>
    <t>булочка веснушка</t>
  </si>
  <si>
    <t>булочка с повидлом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</si>
</sst>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L97" sqref="L9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7.5</v>
      </c>
      <c r="H15" s="43">
        <v>3.2</v>
      </c>
      <c r="I15" s="43">
        <v>17.25</v>
      </c>
      <c r="J15" s="43">
        <v>128.25</v>
      </c>
      <c r="K15" s="44">
        <v>119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12.16</v>
      </c>
      <c r="H16" s="43">
        <v>10.88</v>
      </c>
      <c r="I16" s="43">
        <v>10.8</v>
      </c>
      <c r="J16" s="43">
        <v>189.76</v>
      </c>
      <c r="K16" s="44">
        <v>295</v>
      </c>
      <c r="L16" s="43">
        <v>35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3.67</v>
      </c>
      <c r="H17" s="43">
        <v>5.42</v>
      </c>
      <c r="I17" s="43">
        <v>36.67</v>
      </c>
      <c r="J17" s="43">
        <v>210.11</v>
      </c>
      <c r="K17" s="44">
        <v>304</v>
      </c>
      <c r="L17" s="43">
        <v>8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2</v>
      </c>
      <c r="H18" s="43">
        <v>0</v>
      </c>
      <c r="I18" s="43">
        <v>31.4</v>
      </c>
      <c r="J18" s="43">
        <v>95</v>
      </c>
      <c r="K18" s="44">
        <v>351</v>
      </c>
      <c r="L18" s="43">
        <v>10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>
        <v>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24</v>
      </c>
      <c r="E21" s="42" t="s">
        <v>47</v>
      </c>
      <c r="F21" s="43">
        <v>100</v>
      </c>
      <c r="G21" s="43">
        <v>0.96</v>
      </c>
      <c r="H21" s="43">
        <v>0.21</v>
      </c>
      <c r="I21" s="43">
        <v>8.68</v>
      </c>
      <c r="J21" s="43">
        <v>40.5</v>
      </c>
      <c r="K21" s="44">
        <v>338</v>
      </c>
      <c r="L21" s="43">
        <v>35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27.869999999999997</v>
      </c>
      <c r="H23" s="19">
        <f t="shared" si="2"/>
        <v>19.91</v>
      </c>
      <c r="I23" s="19">
        <f t="shared" si="2"/>
        <v>114.46000000000001</v>
      </c>
      <c r="J23" s="19">
        <f t="shared" si="2"/>
        <v>710.38</v>
      </c>
      <c r="K23" s="25"/>
      <c r="L23" s="19">
        <f t="shared" ref="L23" si="3">SUM(L14:L22)</f>
        <v>105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27.869999999999997</v>
      </c>
      <c r="H24" s="32">
        <f t="shared" si="4"/>
        <v>19.91</v>
      </c>
      <c r="I24" s="32">
        <f t="shared" si="4"/>
        <v>114.46000000000001</v>
      </c>
      <c r="J24" s="32">
        <f t="shared" si="4"/>
        <v>710.38</v>
      </c>
      <c r="K24" s="32"/>
      <c r="L24" s="32">
        <f t="shared" ref="L24" si="5">L13+L23</f>
        <v>105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100</v>
      </c>
      <c r="G33" s="43">
        <v>0.24</v>
      </c>
      <c r="H33" s="43">
        <v>0.24</v>
      </c>
      <c r="I33" s="43">
        <v>0.75</v>
      </c>
      <c r="J33" s="43">
        <v>8.4600000000000009</v>
      </c>
      <c r="K33" s="44">
        <v>71</v>
      </c>
      <c r="L33" s="43">
        <v>6</v>
      </c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2.2000000000000002</v>
      </c>
      <c r="H34" s="43">
        <v>2.5</v>
      </c>
      <c r="I34" s="43">
        <v>15.8</v>
      </c>
      <c r="J34" s="43">
        <v>139.9</v>
      </c>
      <c r="K34" s="44">
        <v>96</v>
      </c>
      <c r="L34" s="43">
        <v>15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6.93</v>
      </c>
      <c r="H35" s="43">
        <v>7.47</v>
      </c>
      <c r="I35" s="43">
        <v>11.07</v>
      </c>
      <c r="J35" s="43">
        <v>209.2</v>
      </c>
      <c r="K35" s="44">
        <v>279</v>
      </c>
      <c r="L35" s="43">
        <v>38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0.08</v>
      </c>
      <c r="H36" s="43">
        <v>2.5299999999999998</v>
      </c>
      <c r="I36" s="43">
        <v>19.13</v>
      </c>
      <c r="J36" s="43">
        <v>109.73</v>
      </c>
      <c r="K36" s="44">
        <v>312</v>
      </c>
      <c r="L36" s="43">
        <v>17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0.27</v>
      </c>
      <c r="H37" s="43">
        <v>0</v>
      </c>
      <c r="I37" s="43">
        <v>22.8</v>
      </c>
      <c r="J37" s="43">
        <v>92</v>
      </c>
      <c r="K37" s="44">
        <v>389</v>
      </c>
      <c r="L37" s="43">
        <v>17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>
        <v>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11.3</v>
      </c>
      <c r="H42" s="19">
        <f t="shared" ref="H42" si="11">SUM(H33:H41)</f>
        <v>12.94</v>
      </c>
      <c r="I42" s="19">
        <f t="shared" ref="I42" si="12">SUM(I33:I41)</f>
        <v>79.209999999999994</v>
      </c>
      <c r="J42" s="19">
        <f t="shared" ref="J42:L42" si="13">SUM(J33:J41)</f>
        <v>606.04999999999995</v>
      </c>
      <c r="K42" s="25"/>
      <c r="L42" s="19">
        <f t="shared" si="13"/>
        <v>95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860</v>
      </c>
      <c r="G43" s="32">
        <f t="shared" ref="G43" si="14">G32+G42</f>
        <v>11.3</v>
      </c>
      <c r="H43" s="32">
        <f t="shared" ref="H43" si="15">H32+H42</f>
        <v>12.94</v>
      </c>
      <c r="I43" s="32">
        <f t="shared" ref="I43" si="16">I32+I42</f>
        <v>79.209999999999994</v>
      </c>
      <c r="J43" s="32">
        <f t="shared" ref="J43:L43" si="17">J32+J42</f>
        <v>606.04999999999995</v>
      </c>
      <c r="K43" s="32"/>
      <c r="L43" s="32">
        <f t="shared" si="17"/>
        <v>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1.8</v>
      </c>
      <c r="H53" s="43">
        <v>3.9</v>
      </c>
      <c r="I53" s="43">
        <v>8.1300000000000008</v>
      </c>
      <c r="J53" s="43">
        <v>84.48</v>
      </c>
      <c r="K53" s="44">
        <v>87</v>
      </c>
      <c r="L53" s="43">
        <v>17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21.57</v>
      </c>
      <c r="H54" s="43">
        <v>13.33</v>
      </c>
      <c r="I54" s="43">
        <v>18.2</v>
      </c>
      <c r="J54" s="43">
        <v>206.67</v>
      </c>
      <c r="K54" s="44">
        <v>288</v>
      </c>
      <c r="L54" s="43">
        <v>36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5.0999999999999996</v>
      </c>
      <c r="H55" s="43">
        <v>7.5</v>
      </c>
      <c r="I55" s="43">
        <v>28.5</v>
      </c>
      <c r="J55" s="43">
        <v>201.9</v>
      </c>
      <c r="K55" s="44">
        <v>309</v>
      </c>
      <c r="L55" s="43">
        <v>3</v>
      </c>
    </row>
    <row r="56" spans="1:12" ht="1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0.53</v>
      </c>
      <c r="H56" s="43">
        <v>0</v>
      </c>
      <c r="I56" s="43">
        <v>9.4700000000000006</v>
      </c>
      <c r="J56" s="43">
        <v>40.4</v>
      </c>
      <c r="K56" s="44">
        <v>376</v>
      </c>
      <c r="L56" s="43">
        <v>3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1.58</v>
      </c>
      <c r="H57" s="43">
        <v>0.2</v>
      </c>
      <c r="I57" s="43">
        <v>9.66</v>
      </c>
      <c r="J57" s="43">
        <v>46.76</v>
      </c>
      <c r="K57" s="44"/>
      <c r="L57" s="43">
        <v>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56</v>
      </c>
      <c r="E59" s="42" t="s">
        <v>57</v>
      </c>
      <c r="F59" s="43">
        <v>50</v>
      </c>
      <c r="G59" s="43">
        <v>4.9000000000000004</v>
      </c>
      <c r="H59" s="43">
        <v>2.6</v>
      </c>
      <c r="I59" s="43">
        <v>24.3</v>
      </c>
      <c r="J59" s="43">
        <v>140.19999999999999</v>
      </c>
      <c r="K59" s="44">
        <v>438</v>
      </c>
      <c r="L59" s="43">
        <v>12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35.479999999999997</v>
      </c>
      <c r="H61" s="19">
        <f t="shared" ref="H61" si="23">SUM(H52:H60)</f>
        <v>27.53</v>
      </c>
      <c r="I61" s="19">
        <f t="shared" ref="I61" si="24">SUM(I52:I60)</f>
        <v>98.259999999999991</v>
      </c>
      <c r="J61" s="19">
        <f t="shared" ref="J61:L61" si="25">SUM(J52:J60)</f>
        <v>720.40999999999985</v>
      </c>
      <c r="K61" s="25"/>
      <c r="L61" s="19">
        <f t="shared" si="25"/>
        <v>73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790</v>
      </c>
      <c r="G62" s="32">
        <f t="shared" ref="G62" si="26">G51+G61</f>
        <v>35.479999999999997</v>
      </c>
      <c r="H62" s="32">
        <f t="shared" ref="H62" si="27">H51+H61</f>
        <v>27.53</v>
      </c>
      <c r="I62" s="32">
        <f t="shared" ref="I62" si="28">I51+I61</f>
        <v>98.259999999999991</v>
      </c>
      <c r="J62" s="32">
        <f t="shared" ref="J62:L62" si="29">J51+J61</f>
        <v>720.40999999999985</v>
      </c>
      <c r="K62" s="32"/>
      <c r="L62" s="32">
        <f t="shared" si="29"/>
        <v>73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8.4499999999999993</v>
      </c>
      <c r="H72" s="43">
        <v>1.28</v>
      </c>
      <c r="I72" s="43">
        <v>13.13</v>
      </c>
      <c r="J72" s="43">
        <v>160.78</v>
      </c>
      <c r="K72" s="44">
        <v>140</v>
      </c>
      <c r="L72" s="43">
        <v>12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10.7</v>
      </c>
      <c r="H73" s="43">
        <v>3.5</v>
      </c>
      <c r="I73" s="43">
        <v>7.5</v>
      </c>
      <c r="J73" s="43">
        <v>90</v>
      </c>
      <c r="K73" s="44">
        <v>234</v>
      </c>
      <c r="L73" s="43">
        <v>33</v>
      </c>
    </row>
    <row r="74" spans="1:12" ht="1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8.9</v>
      </c>
      <c r="H74" s="43">
        <v>4.0999999999999996</v>
      </c>
      <c r="I74" s="43">
        <v>39.840000000000003</v>
      </c>
      <c r="J74" s="43">
        <v>231.86</v>
      </c>
      <c r="K74" s="44">
        <v>302</v>
      </c>
      <c r="L74" s="43">
        <v>7</v>
      </c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1.6</v>
      </c>
      <c r="H75" s="43">
        <v>0.3</v>
      </c>
      <c r="I75" s="43">
        <v>47.49</v>
      </c>
      <c r="J75" s="43">
        <v>149.38</v>
      </c>
      <c r="K75" s="44">
        <v>349</v>
      </c>
      <c r="L75" s="43">
        <v>6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1.58</v>
      </c>
      <c r="H76" s="43">
        <v>0.2</v>
      </c>
      <c r="I76" s="43">
        <v>9.66</v>
      </c>
      <c r="J76" s="43">
        <v>46.76</v>
      </c>
      <c r="K76" s="44"/>
      <c r="L76" s="43">
        <v>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31.229999999999997</v>
      </c>
      <c r="H80" s="19">
        <f t="shared" ref="H80" si="35">SUM(H71:H79)</f>
        <v>9.379999999999999</v>
      </c>
      <c r="I80" s="19">
        <f t="shared" ref="I80" si="36">SUM(I71:I79)</f>
        <v>117.62</v>
      </c>
      <c r="J80" s="19">
        <f t="shared" ref="J80:L80" si="37">SUM(J71:J79)</f>
        <v>678.78</v>
      </c>
      <c r="K80" s="25"/>
      <c r="L80" s="19">
        <f t="shared" si="37"/>
        <v>60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740</v>
      </c>
      <c r="G81" s="32">
        <f t="shared" ref="G81" si="38">G70+G80</f>
        <v>31.229999999999997</v>
      </c>
      <c r="H81" s="32">
        <f t="shared" ref="H81" si="39">H70+H80</f>
        <v>9.379999999999999</v>
      </c>
      <c r="I81" s="32">
        <f t="shared" ref="I81" si="40">I70+I80</f>
        <v>117.62</v>
      </c>
      <c r="J81" s="32">
        <f t="shared" ref="J81:L81" si="41">J70+J80</f>
        <v>678.78</v>
      </c>
      <c r="K81" s="32"/>
      <c r="L81" s="32">
        <f t="shared" si="41"/>
        <v>60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100</v>
      </c>
      <c r="G90" s="43">
        <v>0.24</v>
      </c>
      <c r="H90" s="43">
        <v>0.24</v>
      </c>
      <c r="I90" s="43">
        <v>0.75</v>
      </c>
      <c r="J90" s="43">
        <v>8.4600000000000009</v>
      </c>
      <c r="K90" s="44">
        <v>71</v>
      </c>
      <c r="L90" s="43">
        <v>6</v>
      </c>
    </row>
    <row r="91" spans="1:12" ht="1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2.19</v>
      </c>
      <c r="H91" s="43">
        <v>4.5</v>
      </c>
      <c r="I91" s="43">
        <v>13.75</v>
      </c>
      <c r="J91" s="43">
        <v>178.5</v>
      </c>
      <c r="K91" s="44">
        <v>113</v>
      </c>
      <c r="L91" s="43">
        <v>18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150</v>
      </c>
      <c r="G92" s="43">
        <v>17.2</v>
      </c>
      <c r="H92" s="43">
        <v>6.6</v>
      </c>
      <c r="I92" s="43">
        <v>27.5</v>
      </c>
      <c r="J92" s="43">
        <v>288.2</v>
      </c>
      <c r="K92" s="44">
        <v>244</v>
      </c>
      <c r="L92" s="43">
        <v>45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1</v>
      </c>
      <c r="H94" s="43">
        <v>0</v>
      </c>
      <c r="I94" s="43">
        <v>15</v>
      </c>
      <c r="J94" s="43">
        <v>80.400000000000006</v>
      </c>
      <c r="K94" s="44"/>
      <c r="L94" s="43">
        <v>8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>
        <v>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22.21</v>
      </c>
      <c r="H99" s="19">
        <f t="shared" ref="H99" si="47">SUM(H90:H98)</f>
        <v>11.54</v>
      </c>
      <c r="I99" s="19">
        <f t="shared" ref="I99" si="48">SUM(I90:I98)</f>
        <v>66.66</v>
      </c>
      <c r="J99" s="19">
        <f t="shared" ref="J99:L99" si="49">SUM(J90:J98)</f>
        <v>602.31999999999994</v>
      </c>
      <c r="K99" s="25"/>
      <c r="L99" s="19">
        <f t="shared" si="49"/>
        <v>79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740</v>
      </c>
      <c r="G100" s="32">
        <f t="shared" ref="G100" si="50">G89+G99</f>
        <v>22.21</v>
      </c>
      <c r="H100" s="32">
        <f t="shared" ref="H100" si="51">H89+H99</f>
        <v>11.54</v>
      </c>
      <c r="I100" s="32">
        <f t="shared" ref="I100" si="52">I89+I99</f>
        <v>66.66</v>
      </c>
      <c r="J100" s="32">
        <f t="shared" ref="J100:L100" si="53">J89+J99</f>
        <v>602.31999999999994</v>
      </c>
      <c r="K100" s="32"/>
      <c r="L100" s="32">
        <f t="shared" si="53"/>
        <v>79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66</v>
      </c>
      <c r="F110" s="43">
        <v>250</v>
      </c>
      <c r="G110" s="43">
        <v>1.8</v>
      </c>
      <c r="H110" s="43">
        <v>4.4800000000000004</v>
      </c>
      <c r="I110" s="43">
        <v>8.1300000000000008</v>
      </c>
      <c r="J110" s="43">
        <v>84.48</v>
      </c>
      <c r="K110" s="44">
        <v>88</v>
      </c>
      <c r="L110" s="43">
        <v>17</v>
      </c>
    </row>
    <row r="111" spans="1:12" ht="15">
      <c r="A111" s="23"/>
      <c r="B111" s="15"/>
      <c r="C111" s="11"/>
      <c r="D111" s="7" t="s">
        <v>28</v>
      </c>
      <c r="E111" s="42" t="s">
        <v>67</v>
      </c>
      <c r="F111" s="43">
        <v>100</v>
      </c>
      <c r="G111" s="43">
        <v>21.32</v>
      </c>
      <c r="H111" s="43">
        <v>2.54</v>
      </c>
      <c r="I111" s="43">
        <v>0.87</v>
      </c>
      <c r="J111" s="43">
        <v>178.13</v>
      </c>
      <c r="K111" s="44">
        <v>20</v>
      </c>
      <c r="L111" s="43">
        <v>35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7</v>
      </c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4.0999999999999996</v>
      </c>
      <c r="H113" s="43">
        <v>3.1</v>
      </c>
      <c r="I113" s="43">
        <v>25.5</v>
      </c>
      <c r="J113" s="43">
        <v>155.19999999999999</v>
      </c>
      <c r="K113" s="44">
        <v>379</v>
      </c>
      <c r="L113" s="43">
        <v>12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>
        <v>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37.700000000000003</v>
      </c>
      <c r="H118" s="19">
        <f t="shared" si="56"/>
        <v>14.42</v>
      </c>
      <c r="I118" s="19">
        <f t="shared" si="56"/>
        <v>84</v>
      </c>
      <c r="J118" s="19">
        <f t="shared" si="56"/>
        <v>696.43000000000006</v>
      </c>
      <c r="K118" s="25"/>
      <c r="L118" s="19">
        <f t="shared" ref="L118" si="57">SUM(L109:L117)</f>
        <v>73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740</v>
      </c>
      <c r="G119" s="32">
        <f t="shared" ref="G119" si="58">G108+G118</f>
        <v>37.700000000000003</v>
      </c>
      <c r="H119" s="32">
        <f t="shared" ref="H119" si="59">H108+H118</f>
        <v>14.42</v>
      </c>
      <c r="I119" s="32">
        <f t="shared" ref="I119" si="60">I108+I118</f>
        <v>84</v>
      </c>
      <c r="J119" s="32">
        <f t="shared" ref="J119:L119" si="61">J108+J118</f>
        <v>696.43000000000006</v>
      </c>
      <c r="K119" s="32"/>
      <c r="L119" s="32">
        <f t="shared" si="61"/>
        <v>73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7.5</v>
      </c>
      <c r="H129" s="43">
        <v>3.25</v>
      </c>
      <c r="I129" s="43">
        <v>17.25</v>
      </c>
      <c r="J129" s="43">
        <v>138.25</v>
      </c>
      <c r="K129" s="44">
        <v>119</v>
      </c>
      <c r="L129" s="43">
        <v>14</v>
      </c>
    </row>
    <row r="130" spans="1:12" ht="15">
      <c r="A130" s="14"/>
      <c r="B130" s="15"/>
      <c r="C130" s="11"/>
      <c r="D130" s="7" t="s">
        <v>28</v>
      </c>
      <c r="E130" s="42" t="s">
        <v>70</v>
      </c>
      <c r="F130" s="43">
        <v>100</v>
      </c>
      <c r="G130" s="43">
        <v>9.4700000000000006</v>
      </c>
      <c r="H130" s="43">
        <v>9.1999999999999993</v>
      </c>
      <c r="I130" s="43">
        <v>3</v>
      </c>
      <c r="J130" s="43">
        <v>152.76</v>
      </c>
      <c r="K130" s="44">
        <v>246</v>
      </c>
      <c r="L130" s="43">
        <v>45</v>
      </c>
    </row>
    <row r="131" spans="1:12" ht="1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1.1599999999999999</v>
      </c>
      <c r="H131" s="43">
        <v>0.3</v>
      </c>
      <c r="I131" s="43">
        <v>28.5</v>
      </c>
      <c r="J131" s="43">
        <v>151.9</v>
      </c>
      <c r="K131" s="44">
        <v>309</v>
      </c>
      <c r="L131" s="43">
        <v>3</v>
      </c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0.53</v>
      </c>
      <c r="H132" s="43">
        <v>0</v>
      </c>
      <c r="I132" s="43">
        <v>9.4700000000000006</v>
      </c>
      <c r="J132" s="43">
        <v>40.4</v>
      </c>
      <c r="K132" s="44">
        <v>376</v>
      </c>
      <c r="L132" s="43">
        <v>3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>
        <v>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24</v>
      </c>
      <c r="E135" s="42" t="s">
        <v>72</v>
      </c>
      <c r="F135" s="43">
        <v>150</v>
      </c>
      <c r="G135" s="43">
        <v>0.6</v>
      </c>
      <c r="H135" s="43">
        <v>0.6</v>
      </c>
      <c r="I135" s="43">
        <v>0.6</v>
      </c>
      <c r="J135" s="43">
        <v>66.599999999999994</v>
      </c>
      <c r="K135" s="44">
        <v>338</v>
      </c>
      <c r="L135" s="43">
        <v>25</v>
      </c>
    </row>
    <row r="136" spans="1:12" ht="15">
      <c r="A136" s="14"/>
      <c r="B136" s="15"/>
      <c r="C136" s="11"/>
      <c r="D136" s="6" t="s">
        <v>56</v>
      </c>
      <c r="E136" s="42" t="s">
        <v>81</v>
      </c>
      <c r="F136" s="43">
        <v>50</v>
      </c>
      <c r="G136" s="43">
        <v>2.5</v>
      </c>
      <c r="H136" s="43">
        <v>5.6</v>
      </c>
      <c r="I136" s="43">
        <v>24</v>
      </c>
      <c r="J136" s="43">
        <v>156.4</v>
      </c>
      <c r="K136" s="44">
        <v>426</v>
      </c>
      <c r="L136" s="43">
        <v>14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23.340000000000003</v>
      </c>
      <c r="H137" s="19">
        <f t="shared" si="64"/>
        <v>19.149999999999999</v>
      </c>
      <c r="I137" s="19">
        <f t="shared" si="64"/>
        <v>92.47999999999999</v>
      </c>
      <c r="J137" s="19">
        <f t="shared" si="64"/>
        <v>753.06999999999994</v>
      </c>
      <c r="K137" s="25"/>
      <c r="L137" s="19">
        <f t="shared" ref="L137" si="65">SUM(L128:L136)</f>
        <v>106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940</v>
      </c>
      <c r="G138" s="32">
        <f t="shared" ref="G138" si="66">G127+G137</f>
        <v>23.340000000000003</v>
      </c>
      <c r="H138" s="32">
        <f t="shared" ref="H138" si="67">H127+H137</f>
        <v>19.149999999999999</v>
      </c>
      <c r="I138" s="32">
        <f t="shared" ref="I138" si="68">I127+I137</f>
        <v>92.47999999999999</v>
      </c>
      <c r="J138" s="32">
        <f t="shared" ref="J138:L138" si="69">J127+J137</f>
        <v>753.06999999999994</v>
      </c>
      <c r="K138" s="32"/>
      <c r="L138" s="32">
        <f t="shared" si="69"/>
        <v>106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7.5</v>
      </c>
      <c r="H148" s="43">
        <v>5.4</v>
      </c>
      <c r="I148" s="43">
        <v>16.5</v>
      </c>
      <c r="J148" s="43">
        <v>144.6</v>
      </c>
      <c r="K148" s="44">
        <v>81</v>
      </c>
      <c r="L148" s="43">
        <v>18</v>
      </c>
    </row>
    <row r="149" spans="1:12" ht="15">
      <c r="A149" s="23"/>
      <c r="B149" s="15"/>
      <c r="C149" s="11"/>
      <c r="D149" s="7" t="s">
        <v>28</v>
      </c>
      <c r="E149" s="42" t="s">
        <v>74</v>
      </c>
      <c r="F149" s="43">
        <v>100</v>
      </c>
      <c r="G149" s="43">
        <v>12.16</v>
      </c>
      <c r="H149" s="43">
        <v>10.88</v>
      </c>
      <c r="I149" s="43">
        <v>10.8</v>
      </c>
      <c r="J149" s="43">
        <v>170.11</v>
      </c>
      <c r="K149" s="44">
        <v>295</v>
      </c>
      <c r="L149" s="43">
        <v>32</v>
      </c>
    </row>
    <row r="150" spans="1:12" ht="1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3.67</v>
      </c>
      <c r="H150" s="43">
        <v>5.42</v>
      </c>
      <c r="I150" s="43">
        <v>36.67</v>
      </c>
      <c r="J150" s="43">
        <v>149.76</v>
      </c>
      <c r="K150" s="44">
        <v>304</v>
      </c>
      <c r="L150" s="43">
        <v>8</v>
      </c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1.6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6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1.58</v>
      </c>
      <c r="H152" s="43">
        <v>0.2</v>
      </c>
      <c r="I152" s="43">
        <v>9.66</v>
      </c>
      <c r="J152" s="43">
        <v>46.76</v>
      </c>
      <c r="K152" s="44"/>
      <c r="L152" s="43">
        <v>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24</v>
      </c>
      <c r="E154" s="42" t="s">
        <v>47</v>
      </c>
      <c r="F154" s="43">
        <v>75</v>
      </c>
      <c r="G154" s="43">
        <v>0.96</v>
      </c>
      <c r="H154" s="43">
        <v>0.21</v>
      </c>
      <c r="I154" s="43">
        <v>8.68</v>
      </c>
      <c r="J154" s="43">
        <v>40.5</v>
      </c>
      <c r="K154" s="44">
        <v>338</v>
      </c>
      <c r="L154" s="43">
        <v>35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27.47</v>
      </c>
      <c r="H156" s="19">
        <f t="shared" si="72"/>
        <v>22.410000000000004</v>
      </c>
      <c r="I156" s="19">
        <f t="shared" si="72"/>
        <v>129.57</v>
      </c>
      <c r="J156" s="19">
        <f t="shared" si="72"/>
        <v>748.11</v>
      </c>
      <c r="K156" s="25"/>
      <c r="L156" s="19">
        <f t="shared" ref="L156" si="73">SUM(L147:L155)</f>
        <v>101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815</v>
      </c>
      <c r="G157" s="32">
        <f t="shared" ref="G157" si="74">G146+G156</f>
        <v>27.47</v>
      </c>
      <c r="H157" s="32">
        <f t="shared" ref="H157" si="75">H146+H156</f>
        <v>22.410000000000004</v>
      </c>
      <c r="I157" s="32">
        <f t="shared" ref="I157" si="76">I146+I156</f>
        <v>129.57</v>
      </c>
      <c r="J157" s="32">
        <f t="shared" ref="J157:L157" si="77">J146+J156</f>
        <v>748.11</v>
      </c>
      <c r="K157" s="32"/>
      <c r="L157" s="32">
        <f t="shared" si="77"/>
        <v>101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51</v>
      </c>
      <c r="F166" s="43">
        <v>100</v>
      </c>
      <c r="G166" s="43">
        <v>0.24</v>
      </c>
      <c r="H166" s="43">
        <v>0.24</v>
      </c>
      <c r="I166" s="43">
        <v>0.75</v>
      </c>
      <c r="J166" s="43">
        <v>8.4600000000000009</v>
      </c>
      <c r="K166" s="44">
        <v>71</v>
      </c>
      <c r="L166" s="43">
        <v>6</v>
      </c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21.92</v>
      </c>
      <c r="H167" s="43">
        <v>24.08</v>
      </c>
      <c r="I167" s="43">
        <v>18.260000000000002</v>
      </c>
      <c r="J167" s="43">
        <v>377.47</v>
      </c>
      <c r="K167" s="44">
        <v>259</v>
      </c>
      <c r="L167" s="43">
        <v>44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2.37</v>
      </c>
      <c r="H170" s="43">
        <v>0.67</v>
      </c>
      <c r="I170" s="43">
        <v>26</v>
      </c>
      <c r="J170" s="43">
        <v>100</v>
      </c>
      <c r="K170" s="44">
        <v>382</v>
      </c>
      <c r="L170" s="43">
        <v>10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1.58</v>
      </c>
      <c r="H171" s="43">
        <v>0.2</v>
      </c>
      <c r="I171" s="43">
        <v>9.66</v>
      </c>
      <c r="J171" s="43">
        <v>46.76</v>
      </c>
      <c r="K171" s="44"/>
      <c r="L171" s="43">
        <v>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56</v>
      </c>
      <c r="E173" s="42" t="s">
        <v>77</v>
      </c>
      <c r="F173" s="43">
        <v>150</v>
      </c>
      <c r="G173" s="43">
        <v>11.63</v>
      </c>
      <c r="H173" s="43">
        <v>11.48</v>
      </c>
      <c r="I173" s="43">
        <v>72.290000000000006</v>
      </c>
      <c r="J173" s="43">
        <v>210</v>
      </c>
      <c r="K173" s="44">
        <v>401</v>
      </c>
      <c r="L173" s="43">
        <v>17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37.74</v>
      </c>
      <c r="H175" s="19">
        <f t="shared" si="80"/>
        <v>36.67</v>
      </c>
      <c r="I175" s="19">
        <f t="shared" si="80"/>
        <v>126.96000000000001</v>
      </c>
      <c r="J175" s="19">
        <f t="shared" si="80"/>
        <v>742.69</v>
      </c>
      <c r="K175" s="25"/>
      <c r="L175" s="19">
        <f t="shared" ref="L175" si="81">SUM(L166:L174)</f>
        <v>79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740</v>
      </c>
      <c r="G176" s="32">
        <f t="shared" ref="G176" si="82">G165+G175</f>
        <v>37.74</v>
      </c>
      <c r="H176" s="32">
        <f t="shared" ref="H176" si="83">H165+H175</f>
        <v>36.67</v>
      </c>
      <c r="I176" s="32">
        <f t="shared" ref="I176" si="84">I165+I175</f>
        <v>126.96000000000001</v>
      </c>
      <c r="J176" s="32">
        <f t="shared" ref="J176:L176" si="85">J165+J175</f>
        <v>742.69</v>
      </c>
      <c r="K176" s="32"/>
      <c r="L176" s="32">
        <f t="shared" si="85"/>
        <v>79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100</v>
      </c>
      <c r="G185" s="43">
        <v>0.24</v>
      </c>
      <c r="H185" s="43">
        <v>0.24</v>
      </c>
      <c r="I185" s="43">
        <v>0.75</v>
      </c>
      <c r="J185" s="43">
        <v>8.4600000000000009</v>
      </c>
      <c r="K185" s="44">
        <v>71</v>
      </c>
      <c r="L185" s="43">
        <v>6</v>
      </c>
    </row>
    <row r="186" spans="1:12" ht="15">
      <c r="A186" s="23"/>
      <c r="B186" s="15"/>
      <c r="C186" s="11"/>
      <c r="D186" s="7" t="s">
        <v>27</v>
      </c>
      <c r="E186" s="42" t="s">
        <v>78</v>
      </c>
      <c r="F186" s="43">
        <v>250</v>
      </c>
      <c r="G186" s="43">
        <v>2.73</v>
      </c>
      <c r="H186" s="43">
        <v>2.8</v>
      </c>
      <c r="I186" s="43">
        <v>20.45</v>
      </c>
      <c r="J186" s="43">
        <v>117.9</v>
      </c>
      <c r="K186" s="44">
        <v>112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79</v>
      </c>
      <c r="F187" s="43">
        <v>100</v>
      </c>
      <c r="G187" s="43">
        <v>22.8</v>
      </c>
      <c r="H187" s="43">
        <v>0.3</v>
      </c>
      <c r="I187" s="43">
        <v>28.5</v>
      </c>
      <c r="J187" s="43">
        <v>189.4</v>
      </c>
      <c r="K187" s="44">
        <v>255</v>
      </c>
      <c r="L187" s="43">
        <v>17</v>
      </c>
    </row>
    <row r="188" spans="1:12" ht="1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1.1599999999999999</v>
      </c>
      <c r="H188" s="43">
        <v>0.3</v>
      </c>
      <c r="I188" s="43">
        <v>28.5</v>
      </c>
      <c r="J188" s="43">
        <v>190.9</v>
      </c>
      <c r="K188" s="44">
        <v>309</v>
      </c>
      <c r="L188" s="43">
        <v>3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0.53</v>
      </c>
      <c r="H189" s="43">
        <v>0</v>
      </c>
      <c r="I189" s="43">
        <v>9.4700000000000006</v>
      </c>
      <c r="J189" s="43">
        <v>40.4</v>
      </c>
      <c r="K189" s="44">
        <v>376</v>
      </c>
      <c r="L189" s="43">
        <v>3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1.58</v>
      </c>
      <c r="H190" s="43">
        <v>0.2</v>
      </c>
      <c r="I190" s="43">
        <v>9.66</v>
      </c>
      <c r="J190" s="43">
        <v>46.76</v>
      </c>
      <c r="K190" s="44"/>
      <c r="L190" s="43">
        <v>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56</v>
      </c>
      <c r="E192" s="42" t="s">
        <v>80</v>
      </c>
      <c r="F192" s="43">
        <v>50</v>
      </c>
      <c r="G192" s="43">
        <v>3.9</v>
      </c>
      <c r="H192" s="43">
        <v>3.06</v>
      </c>
      <c r="I192" s="43">
        <v>23.9</v>
      </c>
      <c r="J192" s="43">
        <v>135</v>
      </c>
      <c r="K192" s="44">
        <v>429</v>
      </c>
      <c r="L192" s="43">
        <v>10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32.94</v>
      </c>
      <c r="H194" s="19">
        <f t="shared" si="88"/>
        <v>6.9</v>
      </c>
      <c r="I194" s="19">
        <f t="shared" si="88"/>
        <v>121.22999999999999</v>
      </c>
      <c r="J194" s="19">
        <f t="shared" si="88"/>
        <v>728.81999999999994</v>
      </c>
      <c r="K194" s="25"/>
      <c r="L194" s="19">
        <f t="shared" ref="L194" si="89">SUM(L185:L193)</f>
        <v>55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890</v>
      </c>
      <c r="G195" s="32">
        <f t="shared" ref="G195" si="90">G184+G194</f>
        <v>32.94</v>
      </c>
      <c r="H195" s="32">
        <f t="shared" ref="H195" si="91">H184+H194</f>
        <v>6.9</v>
      </c>
      <c r="I195" s="32">
        <f t="shared" ref="I195" si="92">I184+I194</f>
        <v>121.22999999999999</v>
      </c>
      <c r="J195" s="32">
        <f t="shared" ref="J195:L195" si="93">J184+J194</f>
        <v>728.81999999999994</v>
      </c>
      <c r="K195" s="32"/>
      <c r="L195" s="32">
        <f t="shared" si="93"/>
        <v>55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28.728000000000002</v>
      </c>
      <c r="H196" s="34">
        <f t="shared" si="94"/>
        <v>18.085000000000001</v>
      </c>
      <c r="I196" s="34">
        <f t="shared" si="94"/>
        <v>103.045</v>
      </c>
      <c r="J196" s="34">
        <f t="shared" si="94"/>
        <v>698.7059999999999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2023-10-16T07:48:20Z</dcterms:modified>
</cp:coreProperties>
</file>